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20" windowWidth="7440" windowHeight="9105" tabRatio="690" activeTab="1"/>
  </bookViews>
  <sheets>
    <sheet name="Příjmy" sheetId="1" r:id="rId1"/>
    <sheet name="Výdaje" sheetId="2" r:id="rId2"/>
  </sheets>
  <definedNames/>
  <calcPr fullCalcOnLoad="1"/>
</workbook>
</file>

<file path=xl/comments1.xml><?xml version="1.0" encoding="utf-8"?>
<comments xmlns="http://schemas.openxmlformats.org/spreadsheetml/2006/main">
  <authors>
    <author>SN 695</author>
    <author>pokladna1</author>
  </authors>
  <commentList>
    <comment ref="D17" authorId="0">
      <text>
        <r>
          <rPr>
            <b/>
            <sz val="10"/>
            <rFont val="Tahoma"/>
            <family val="0"/>
          </rPr>
          <t>Za volby</t>
        </r>
        <r>
          <rPr>
            <sz val="10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10"/>
            <rFont val="Tahoma"/>
            <family val="2"/>
          </rPr>
          <t>Dotace ze st. rozpočtu na výkon astátní správy</t>
        </r>
        <r>
          <rPr>
            <sz val="10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0"/>
            <rFont val="Tahoma"/>
            <family val="2"/>
          </rPr>
          <t>Za pronájem kanalizačního systému od VaK Zápy)</t>
        </r>
        <r>
          <rPr>
            <sz val="10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0"/>
            <rFont val="Tahoma"/>
            <family val="0"/>
          </rPr>
          <t>Za pronájem střechy OÚ pro internet Lukeš</t>
        </r>
        <r>
          <rPr>
            <sz val="10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10"/>
            <rFont val="Tahoma"/>
            <family val="2"/>
          </rPr>
          <t xml:space="preserve">Příjmy z pronájmu bytů </t>
        </r>
        <r>
          <rPr>
            <sz val="10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10"/>
            <rFont val="Tahoma"/>
            <family val="0"/>
          </rPr>
          <t>Příjmy z pronájmu nebytových prostor</t>
        </r>
        <r>
          <rPr>
            <sz val="10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10"/>
            <rFont val="Tahoma"/>
            <family val="0"/>
          </rPr>
          <t xml:space="preserve">Příjmy z pronájmu pozemků ……………………..        9 512,-
Trust Invest …………………….…………………..14 613 500,- </t>
        </r>
        <r>
          <rPr>
            <sz val="10"/>
            <rFont val="Tahoma"/>
            <family val="0"/>
          </rPr>
          <t xml:space="preserve">
Příjmy z prodeje krátkodobého majetku ……………..…………...  o,-
</t>
        </r>
      </text>
    </comment>
    <comment ref="D31" authorId="0">
      <text>
        <r>
          <rPr>
            <b/>
            <sz val="10"/>
            <rFont val="Tahoma"/>
            <family val="2"/>
          </rPr>
          <t>Příjmy za třídění odpadů - od ECO-COM</t>
        </r>
        <r>
          <rPr>
            <sz val="10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10"/>
            <rFont val="Tahoma"/>
            <family val="0"/>
          </rPr>
          <t>Příjmy z úroků</t>
        </r>
        <r>
          <rPr>
            <sz val="10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10"/>
            <rFont val="Tahoma"/>
            <family val="0"/>
          </rPr>
          <t>Za pronájem vodovodu</t>
        </r>
        <r>
          <rPr>
            <sz val="10"/>
            <rFont val="Tahoma"/>
            <family val="0"/>
          </rPr>
          <t xml:space="preserve">
</t>
        </r>
      </text>
    </comment>
    <comment ref="D30" authorId="1">
      <text>
        <r>
          <rPr>
            <b/>
            <sz val="9"/>
            <rFont val="Tahoma"/>
            <family val="2"/>
          </rPr>
          <t>Příjmy za třídění odpadů - od ECO-COM</t>
        </r>
        <r>
          <rPr>
            <sz val="9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9"/>
            <rFont val="Tahoma"/>
            <family val="0"/>
          </rPr>
          <t>KO, bio odpad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SN 695</author>
    <author>pokladna1</author>
  </authors>
  <commentList>
    <comment ref="E5" authorId="0">
      <text>
        <r>
          <rPr>
            <b/>
            <sz val="10"/>
            <rFont val="Tahoma"/>
            <family val="2"/>
          </rPr>
          <t>Výstavba místních komunikací vč. zimní údržby, oprav, techn. obnovy (fin. spoluúčast při dotaci), Výdaje na dopravní značení MK (10000)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0"/>
          </rPr>
          <t>(fin. spoluúčast při dotaci)</t>
        </r>
        <r>
          <rPr>
            <sz val="10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10"/>
            <rFont val="Tahoma"/>
            <family val="2"/>
          </rPr>
          <t xml:space="preserve">Příspěvek obce na autobusy 54000,- Kč,  </t>
        </r>
        <r>
          <rPr>
            <sz val="10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10"/>
            <rFont val="Tahoma"/>
            <family val="2"/>
          </rPr>
          <t>Výstavba vodovodu</t>
        </r>
        <r>
          <rPr>
            <sz val="10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0"/>
            <rFont val="Tahoma"/>
            <family val="2"/>
          </rPr>
          <t>Kanalizační řád, Podklady pro rozšíření ČOV, stočné,</t>
        </r>
        <r>
          <rPr>
            <sz val="10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10"/>
            <rFont val="Tahoma"/>
            <family val="2"/>
          </rPr>
          <t>Příspěvek na provoz  ZŠ</t>
        </r>
        <r>
          <rPr>
            <sz val="10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0"/>
            <rFont val="Tahoma"/>
            <family val="2"/>
          </rPr>
          <t>Kronika ……………………………….0,-
Kulturní akce a slavnosti …55 000</t>
        </r>
        <r>
          <rPr>
            <sz val="10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10"/>
            <rFont val="Tahoma"/>
            <family val="2"/>
          </rPr>
          <t xml:space="preserve">Jubilea - věcné dary
</t>
        </r>
        <r>
          <rPr>
            <sz val="10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10"/>
            <rFont val="Tahoma"/>
            <family val="2"/>
          </rPr>
          <t>Veřejný rozhlas</t>
        </r>
        <r>
          <rPr>
            <sz val="10"/>
            <rFont val="Tahoma"/>
            <family val="2"/>
          </rPr>
          <t xml:space="preserve">
</t>
        </r>
      </text>
    </comment>
    <comment ref="E20" authorId="0">
      <text>
        <r>
          <rPr>
            <sz val="10"/>
            <rFont val="Tahoma"/>
            <family val="2"/>
          </rPr>
          <t xml:space="preserve">Dětský den, Mikuláš, Letecký den, Šipkové a nohejbalové turnaje. Nákup materiálu na dětské hřiště.
</t>
        </r>
      </text>
    </comment>
    <comment ref="E22" authorId="0">
      <text>
        <r>
          <rPr>
            <b/>
            <sz val="10"/>
            <rFont val="Tahoma"/>
            <family val="2"/>
          </rPr>
          <t>Obecní byty, opravy a údržba, vodné</t>
        </r>
        <r>
          <rPr>
            <sz val="10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10"/>
            <rFont val="Tahoma"/>
            <family val="0"/>
          </rPr>
          <t>Spotřeba elekřiny ………….. 70 513,-
rozšíření V.O. ………………  10 000,-
opravy V.O. ………..………… 16 000,-
Nákup materiálu na V.O……….26 000,-</t>
        </r>
        <r>
          <rPr>
            <sz val="10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0"/>
            <rFont val="Tahoma"/>
            <family val="2"/>
          </rPr>
          <t>Příspěvek na provoz hřbitova v Líbeznicích</t>
        </r>
      </text>
    </comment>
    <comment ref="E30" authorId="0">
      <text>
        <r>
          <rPr>
            <b/>
            <sz val="10"/>
            <rFont val="Tahoma"/>
            <family val="2"/>
          </rPr>
          <t>Odvoz a likvidace kom. odpadu, bio odpad</t>
        </r>
        <r>
          <rPr>
            <sz val="10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10"/>
            <rFont val="Tahoma"/>
            <family val="2"/>
          </rPr>
          <t>Nákup mat.na veřejnou zeleň….. 11 000,-
Nafta, benzín ….... 26 000,-
DDHM …………. 5000,-</t>
        </r>
        <r>
          <rPr>
            <sz val="10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10"/>
            <rFont val="Tahoma"/>
            <family val="2"/>
          </rPr>
          <t>Příspěvek SDH Líbeznice</t>
        </r>
        <r>
          <rPr>
            <sz val="10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10"/>
            <rFont val="Tahoma"/>
            <family val="2"/>
          </rPr>
          <t>Odměny zastupitelů a starosty, vč. zvláštních odměn + odvody do st. rozpočtu</t>
        </r>
        <r>
          <rPr>
            <sz val="10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10"/>
            <rFont val="Tahoma"/>
            <family val="2"/>
          </rPr>
          <t xml:space="preserve">Knihy, drobný majetek, kanc. potřeby, SW, HW, telefony, Sbírka zákonů, poštovní výdaje, poradenské a právní služby, el. energie, vytápění, cestovné, pojištění, daně a poplatky do st. rozpočtu, DPP, DPČ, příspěvek pro Mratínský potok, školení,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demolice  a terénní úpravy, nákup nemovitostí </t>
        </r>
      </text>
    </comment>
    <comment ref="E38" authorId="0">
      <text>
        <r>
          <rPr>
            <b/>
            <sz val="10"/>
            <rFont val="Tahoma"/>
            <family val="2"/>
          </rPr>
          <t>Úroky z úvěru, služby peněžních ústavů
Poplatky bance,
Pojištění majetku</t>
        </r>
        <r>
          <rPr>
            <sz val="10"/>
            <rFont val="Tahoma"/>
            <family val="2"/>
          </rPr>
          <t xml:space="preserve">
</t>
        </r>
      </text>
    </comment>
    <comment ref="E14" authorId="1">
      <text>
        <r>
          <rPr>
            <sz val="9"/>
            <rFont val="Tahoma"/>
            <family val="0"/>
          </rPr>
          <t xml:space="preserve">MŠ Klíčany
</t>
        </r>
      </text>
    </comment>
    <comment ref="E19" authorId="1">
      <text>
        <r>
          <rPr>
            <b/>
            <sz val="9"/>
            <rFont val="Tahoma"/>
            <family val="0"/>
          </rPr>
          <t xml:space="preserve">Revize mult. hřiště, revize dětského hřiště
</t>
        </r>
        <r>
          <rPr>
            <sz val="9"/>
            <rFont val="Tahoma"/>
            <family val="0"/>
          </rPr>
          <t xml:space="preserve">
</t>
        </r>
      </text>
    </comment>
    <comment ref="E21" authorId="1">
      <text>
        <r>
          <rPr>
            <b/>
            <sz val="9"/>
            <rFont val="Tahoma"/>
            <family val="0"/>
          </rPr>
          <t xml:space="preserve">MAS  - mimořadný příspěvek
</t>
        </r>
        <r>
          <rPr>
            <sz val="9"/>
            <rFont val="Tahoma"/>
            <family val="0"/>
          </rPr>
          <t xml:space="preserve">
</t>
        </r>
      </text>
    </comment>
    <comment ref="E27" authorId="1">
      <text>
        <r>
          <rPr>
            <b/>
            <sz val="9"/>
            <rFont val="Tahoma"/>
            <family val="0"/>
          </rPr>
          <t xml:space="preserve">územní plán obce
</t>
        </r>
      </text>
    </comment>
    <comment ref="E34" authorId="1">
      <text>
        <r>
          <rPr>
            <b/>
            <sz val="9"/>
            <rFont val="Tahoma"/>
            <family val="2"/>
          </rPr>
          <t xml:space="preserve">Obecní policie Zdiby
</t>
        </r>
        <r>
          <rPr>
            <sz val="9"/>
            <rFont val="Tahoma"/>
            <family val="2"/>
          </rPr>
          <t xml:space="preserve">
</t>
        </r>
      </text>
    </comment>
    <comment ref="E39" authorId="1">
      <text>
        <r>
          <rPr>
            <b/>
            <sz val="9"/>
            <rFont val="Tahoma"/>
            <family val="2"/>
          </rPr>
          <t>Pojištění traktorový návěs</t>
        </r>
      </text>
    </comment>
    <comment ref="E41" authorId="1">
      <text>
        <r>
          <rPr>
            <b/>
            <sz val="9"/>
            <rFont val="Tahoma"/>
            <family val="2"/>
          </rPr>
          <t xml:space="preserve">Dobrovolný příspěvek Mratinský potok
</t>
        </r>
        <r>
          <rPr>
            <sz val="9"/>
            <rFont val="Tahoma"/>
            <family val="2"/>
          </rPr>
          <t xml:space="preserve">
</t>
        </r>
      </text>
    </comment>
    <comment ref="E11" authorId="1">
      <text>
        <r>
          <rPr>
            <b/>
            <sz val="9"/>
            <rFont val="Tahoma"/>
            <family val="2"/>
          </rPr>
          <t>VUME, VUPE</t>
        </r>
      </text>
    </comment>
  </commentList>
</comments>
</file>

<file path=xl/sharedStrings.xml><?xml version="1.0" encoding="utf-8"?>
<sst xmlns="http://schemas.openxmlformats.org/spreadsheetml/2006/main" count="88" uniqueCount="82">
  <si>
    <t>Druh</t>
  </si>
  <si>
    <t>§</t>
  </si>
  <si>
    <t>Položka</t>
  </si>
  <si>
    <t xml:space="preserve">Daň z příjmů práv. osob </t>
  </si>
  <si>
    <t xml:space="preserve">Daň z přidané hodnoty </t>
  </si>
  <si>
    <t>Daň z nemovitostí</t>
  </si>
  <si>
    <t>Výhled pro rok:                                                           (Kč)</t>
  </si>
  <si>
    <t>Pravidelné</t>
  </si>
  <si>
    <t>Celkem výdaje</t>
  </si>
  <si>
    <t>Celkem - příjmy</t>
  </si>
  <si>
    <t>Výhled pro rok                                                                                                              (Kč)</t>
  </si>
  <si>
    <t>Daň z příjmů FO ze závislé činnosti</t>
  </si>
  <si>
    <t xml:space="preserve">Daň z příjmů FO ze samostatně výděl. činnosti  </t>
  </si>
  <si>
    <t>Daň z příjmů FO z kapitál. majetku</t>
  </si>
  <si>
    <t>Poplatek ze psů</t>
  </si>
  <si>
    <t>Správní poplatky</t>
  </si>
  <si>
    <t>Příjmy KÚSK za volby</t>
  </si>
  <si>
    <t>Neinvestiční přijaté transfery ze státního rozpočtu v rámci souhrnného dotačního vztahu</t>
  </si>
  <si>
    <t xml:space="preserve">Neinvestiční přijaté transfery ze státního rozpočtu </t>
  </si>
  <si>
    <t>Pitná voda (za pronájem vodovodu)</t>
  </si>
  <si>
    <t xml:space="preserve">Odvádění a čištění odpadních vod </t>
  </si>
  <si>
    <t>Ostatní záležitosti spojů</t>
  </si>
  <si>
    <t>Rozvoj bydlení a bytové hospodářství</t>
  </si>
  <si>
    <t>Nebytové hospodářství</t>
  </si>
  <si>
    <t>Komunální služby a územní rozvoj</t>
  </si>
  <si>
    <t>Pozemní komunikace</t>
  </si>
  <si>
    <t>Chodníky, parkoviště, cyklistické stezky</t>
  </si>
  <si>
    <t>Silniční doprava (obslužnost)</t>
  </si>
  <si>
    <t>Pitná voda</t>
  </si>
  <si>
    <t>Čištění odpadních vod</t>
  </si>
  <si>
    <t>Úprava drobných vodních toků</t>
  </si>
  <si>
    <t>Mateřské školky</t>
  </si>
  <si>
    <t>Základní školy</t>
  </si>
  <si>
    <t>Ostatní záležitosti kultury</t>
  </si>
  <si>
    <t>Ostatní náležitosti v kultuře - jubilea</t>
  </si>
  <si>
    <t>Sdělovací prostředky</t>
  </si>
  <si>
    <t>Využití volného času dětí</t>
  </si>
  <si>
    <t>Veřejné osvětlení</t>
  </si>
  <si>
    <t>Pohřebnictví</t>
  </si>
  <si>
    <t>Nebezpečný odpad</t>
  </si>
  <si>
    <t xml:space="preserve">Nakládání s odpady </t>
  </si>
  <si>
    <t>Veřejná zeleň</t>
  </si>
  <si>
    <t>Požární ochrana</t>
  </si>
  <si>
    <t>Zastupitelstva obcí</t>
  </si>
  <si>
    <t>Regionální a místní správa</t>
  </si>
  <si>
    <t>Finanční operace</t>
  </si>
  <si>
    <t xml:space="preserve">Prostředky na účtu k 1. 1. </t>
  </si>
  <si>
    <t xml:space="preserve">Celkem  </t>
  </si>
  <si>
    <t>Centrum - přestavba</t>
  </si>
  <si>
    <t>Předpokládaný stav účtu k 31.12.</t>
  </si>
  <si>
    <t>Nákup ost. služeb - multifunkční hřiště</t>
  </si>
  <si>
    <t>Neinv. transf. obecně prosp. spol.</t>
  </si>
  <si>
    <t>Ost. nákup dlouho. nehmotného maj.</t>
  </si>
  <si>
    <t>Ostatní nákládaní s odpady - černé skládky</t>
  </si>
  <si>
    <t>Pojištění funkčně nespecifikované</t>
  </si>
  <si>
    <t>Ost.  neinv.transf. veřejn. rozpočtu</t>
  </si>
  <si>
    <t>Odvádění a čištění odpadních vod j.n.</t>
  </si>
  <si>
    <t>Činnost místní správy</t>
  </si>
  <si>
    <t>Úvěr</t>
  </si>
  <si>
    <t>Přebytek min. let</t>
  </si>
  <si>
    <t>Celospolečenské funkce lesů</t>
  </si>
  <si>
    <t>Nákup zboží</t>
  </si>
  <si>
    <t>Vodní díla v zemědělské krajině</t>
  </si>
  <si>
    <t>Ost. finanční operace</t>
  </si>
  <si>
    <t>Daň z příjmu práv. osob za obec</t>
  </si>
  <si>
    <t>Vnitřní obchod</t>
  </si>
  <si>
    <t>Sběr a odvoz komunálních odpadů</t>
  </si>
  <si>
    <t>Odvody za odnětí půdy ze zem.</t>
  </si>
  <si>
    <t>Daň z hazardních her</t>
  </si>
  <si>
    <t xml:space="preserve">Zpracoval rozpočtový výbor dne:     06.12.2017                                                                                 </t>
  </si>
  <si>
    <t>OÚ  SEDLEC -Návrh rozpočtu 2018 - Příjmy</t>
  </si>
  <si>
    <t>Výdaje na dopravní územní obslužnost</t>
  </si>
  <si>
    <t>Budovy, haly, stavby</t>
  </si>
  <si>
    <t xml:space="preserve">Zpracoval rozpočtový výbor dne:     06.12.2017   (podpisy) .................................................................................................................. </t>
  </si>
  <si>
    <t>OÚ  SEDLEC -Návrh rozpočtu 2018 - Výdaje</t>
  </si>
  <si>
    <t>Poplatek za likvidaci komunálního odpadu</t>
  </si>
  <si>
    <t>Zrušený odvod z loterií pod.</t>
  </si>
  <si>
    <t>Příjmy z poskytování služeb</t>
  </si>
  <si>
    <t>Úroky z fin. operací</t>
  </si>
  <si>
    <t>Investiční přijaté transfery od Středočeského kraje</t>
  </si>
  <si>
    <t>Separovaný odpad (tříděný odpad)</t>
  </si>
  <si>
    <t>Bezpečnost a veřejný pořádek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</si>
</sst>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2"/>
      <color theme="1"/>
      <name val="Times New Roman"/>
      <family val="1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3" fontId="11" fillId="0" borderId="12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textRotation="180"/>
    </xf>
    <xf numFmtId="0" fontId="11" fillId="0" borderId="12" xfId="0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horizontal="right" vertical="center" wrapText="1"/>
    </xf>
    <xf numFmtId="0" fontId="14" fillId="35" borderId="11" xfId="0" applyFont="1" applyFill="1" applyBorder="1" applyAlignment="1">
      <alignment horizontal="center" vertical="top" wrapText="1"/>
    </xf>
    <xf numFmtId="0" fontId="14" fillId="36" borderId="11" xfId="0" applyFont="1" applyFill="1" applyBorder="1" applyAlignment="1">
      <alignment horizontal="center" vertical="top" wrapText="1"/>
    </xf>
    <xf numFmtId="4" fontId="14" fillId="0" borderId="12" xfId="0" applyNumberFormat="1" applyFont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vertical="top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top" wrapText="1"/>
    </xf>
    <xf numFmtId="0" fontId="14" fillId="33" borderId="23" xfId="0" applyFont="1" applyFill="1" applyBorder="1" applyAlignment="1">
      <alignment horizontal="center" vertical="top" wrapText="1"/>
    </xf>
    <xf numFmtId="4" fontId="14" fillId="0" borderId="24" xfId="0" applyNumberFormat="1" applyFont="1" applyFill="1" applyBorder="1" applyAlignment="1">
      <alignment horizontal="right" vertical="center" wrapText="1"/>
    </xf>
    <xf numFmtId="0" fontId="1" fillId="38" borderId="25" xfId="0" applyFont="1" applyFill="1" applyBorder="1" applyAlignment="1">
      <alignment horizontal="left" vertical="top"/>
    </xf>
    <xf numFmtId="0" fontId="1" fillId="38" borderId="26" xfId="0" applyFont="1" applyFill="1" applyBorder="1" applyAlignment="1">
      <alignment horizontal="left" vertical="top"/>
    </xf>
    <xf numFmtId="0" fontId="1" fillId="38" borderId="27" xfId="0" applyFont="1" applyFill="1" applyBorder="1" applyAlignment="1">
      <alignment horizontal="left" vertical="top"/>
    </xf>
    <xf numFmtId="4" fontId="5" fillId="38" borderId="13" xfId="0" applyNumberFormat="1" applyFont="1" applyFill="1" applyBorder="1" applyAlignment="1">
      <alignment horizontal="right" vertical="center" wrapText="1"/>
    </xf>
    <xf numFmtId="0" fontId="54" fillId="0" borderId="28" xfId="47" applyFont="1" applyBorder="1">
      <alignment/>
      <protection/>
    </xf>
    <xf numFmtId="4" fontId="54" fillId="0" borderId="28" xfId="47" applyNumberFormat="1" applyFont="1" applyBorder="1">
      <alignment/>
      <protection/>
    </xf>
    <xf numFmtId="0" fontId="14" fillId="0" borderId="29" xfId="0" applyFont="1" applyBorder="1" applyAlignment="1">
      <alignment vertical="top" wrapText="1"/>
    </xf>
    <xf numFmtId="0" fontId="14" fillId="0" borderId="23" xfId="0" applyFont="1" applyFill="1" applyBorder="1" applyAlignment="1">
      <alignment horizontal="center" vertical="top" wrapText="1"/>
    </xf>
    <xf numFmtId="4" fontId="14" fillId="0" borderId="24" xfId="0" applyNumberFormat="1" applyFont="1" applyBorder="1" applyAlignment="1">
      <alignment horizontal="right" vertical="center" wrapText="1"/>
    </xf>
    <xf numFmtId="0" fontId="15" fillId="38" borderId="30" xfId="0" applyFont="1" applyFill="1" applyBorder="1" applyAlignment="1">
      <alignment vertical="top" wrapText="1"/>
    </xf>
    <xf numFmtId="0" fontId="11" fillId="38" borderId="31" xfId="0" applyFont="1" applyFill="1" applyBorder="1" applyAlignment="1">
      <alignment vertical="top"/>
    </xf>
    <xf numFmtId="4" fontId="15" fillId="38" borderId="32" xfId="0" applyNumberFormat="1" applyFont="1" applyFill="1" applyBorder="1" applyAlignment="1">
      <alignment horizontal="right" vertical="center" wrapText="1"/>
    </xf>
    <xf numFmtId="3" fontId="15" fillId="38" borderId="32" xfId="0" applyNumberFormat="1" applyFont="1" applyFill="1" applyBorder="1" applyAlignment="1">
      <alignment horizontal="right" vertical="center" wrapText="1"/>
    </xf>
    <xf numFmtId="0" fontId="14" fillId="0" borderId="33" xfId="0" applyFont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3" fontId="14" fillId="39" borderId="21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top" wrapText="1"/>
    </xf>
    <xf numFmtId="0" fontId="14" fillId="39" borderId="35" xfId="0" applyFont="1" applyFill="1" applyBorder="1" applyAlignment="1">
      <alignment horizontal="center" vertical="top" wrapText="1"/>
    </xf>
    <xf numFmtId="0" fontId="14" fillId="39" borderId="22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6" fillId="34" borderId="25" xfId="0" applyFont="1" applyFill="1" applyBorder="1" applyAlignment="1">
      <alignment vertical="top" wrapText="1"/>
    </xf>
    <xf numFmtId="0" fontId="6" fillId="34" borderId="26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textRotation="180"/>
    </xf>
    <xf numFmtId="0" fontId="13" fillId="0" borderId="44" xfId="0" applyFont="1" applyFill="1" applyBorder="1" applyAlignment="1">
      <alignment horizontal="center" vertical="center" textRotation="180"/>
    </xf>
    <xf numFmtId="0" fontId="13" fillId="0" borderId="45" xfId="0" applyFont="1" applyFill="1" applyBorder="1" applyAlignment="1">
      <alignment horizontal="center" vertical="center" textRotation="18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9" sqref="A29"/>
    </sheetView>
  </sheetViews>
  <sheetFormatPr defaultColWidth="9.00390625" defaultRowHeight="12.75"/>
  <cols>
    <col min="1" max="1" width="45.00390625" style="1" customWidth="1"/>
    <col min="2" max="2" width="12.25390625" style="3" customWidth="1"/>
    <col min="3" max="3" width="12.25390625" style="2" customWidth="1"/>
    <col min="4" max="4" width="16.375" style="7" customWidth="1"/>
    <col min="5" max="16384" width="9.125" style="1" customWidth="1"/>
  </cols>
  <sheetData>
    <row r="1" spans="1:4" ht="39.75" customHeight="1" thickBot="1">
      <c r="A1" s="63" t="s">
        <v>70</v>
      </c>
      <c r="B1" s="63"/>
      <c r="C1" s="63"/>
      <c r="D1" s="62" t="s">
        <v>10</v>
      </c>
    </row>
    <row r="2" spans="1:4" s="8" customFormat="1" ht="30" customHeight="1" thickBot="1">
      <c r="A2" s="60"/>
      <c r="B2" s="37" t="s">
        <v>1</v>
      </c>
      <c r="C2" s="37" t="s">
        <v>2</v>
      </c>
      <c r="D2" s="61">
        <v>2018</v>
      </c>
    </row>
    <row r="3" spans="1:4" ht="18" customHeight="1" thickBot="1">
      <c r="A3" s="64" t="s">
        <v>46</v>
      </c>
      <c r="B3" s="65"/>
      <c r="C3" s="66"/>
      <c r="D3" s="59">
        <v>2500000</v>
      </c>
    </row>
    <row r="4" spans="1:4" ht="15.75">
      <c r="A4" s="56" t="s">
        <v>11</v>
      </c>
      <c r="B4" s="57"/>
      <c r="C4" s="58">
        <v>1111</v>
      </c>
      <c r="D4" s="47">
        <v>756000</v>
      </c>
    </row>
    <row r="5" spans="1:4" ht="31.5">
      <c r="A5" s="12" t="s">
        <v>12</v>
      </c>
      <c r="B5" s="13"/>
      <c r="C5" s="14">
        <v>1112</v>
      </c>
      <c r="D5" s="47">
        <v>500000</v>
      </c>
    </row>
    <row r="6" spans="1:4" ht="15.75">
      <c r="A6" s="12" t="s">
        <v>13</v>
      </c>
      <c r="B6" s="13"/>
      <c r="C6" s="14">
        <v>1113</v>
      </c>
      <c r="D6" s="47">
        <v>77000</v>
      </c>
    </row>
    <row r="7" spans="1:4" ht="15.75">
      <c r="A7" s="12" t="s">
        <v>3</v>
      </c>
      <c r="B7" s="13"/>
      <c r="C7" s="14">
        <v>1121</v>
      </c>
      <c r="D7" s="47">
        <v>700000</v>
      </c>
    </row>
    <row r="8" spans="1:4" ht="15.75">
      <c r="A8" s="12" t="s">
        <v>64</v>
      </c>
      <c r="B8" s="13"/>
      <c r="C8" s="14">
        <v>1122</v>
      </c>
      <c r="D8" s="48">
        <v>435100</v>
      </c>
    </row>
    <row r="9" spans="1:4" ht="15.75" customHeight="1">
      <c r="A9" s="12" t="s">
        <v>4</v>
      </c>
      <c r="B9" s="13"/>
      <c r="C9" s="14">
        <v>1211</v>
      </c>
      <c r="D9" s="15">
        <v>1436000</v>
      </c>
    </row>
    <row r="10" spans="1:4" ht="15.75" customHeight="1">
      <c r="A10" s="12" t="s">
        <v>67</v>
      </c>
      <c r="B10" s="13"/>
      <c r="C10" s="14">
        <v>1334</v>
      </c>
      <c r="D10" s="15">
        <v>10000</v>
      </c>
    </row>
    <row r="11" spans="1:4" ht="15.75">
      <c r="A11" s="12" t="s">
        <v>75</v>
      </c>
      <c r="B11" s="13"/>
      <c r="C11" s="14">
        <v>1340</v>
      </c>
      <c r="D11" s="15">
        <v>350000</v>
      </c>
    </row>
    <row r="12" spans="1:4" ht="15.75">
      <c r="A12" s="12" t="s">
        <v>14</v>
      </c>
      <c r="B12" s="13"/>
      <c r="C12" s="14">
        <v>1341</v>
      </c>
      <c r="D12" s="15">
        <v>17000</v>
      </c>
    </row>
    <row r="13" spans="1:4" ht="15.75">
      <c r="A13" s="12" t="s">
        <v>15</v>
      </c>
      <c r="B13" s="13"/>
      <c r="C13" s="14">
        <v>1361</v>
      </c>
      <c r="D13" s="15">
        <v>2000</v>
      </c>
    </row>
    <row r="14" spans="1:4" ht="15.75">
      <c r="A14" s="12" t="s">
        <v>68</v>
      </c>
      <c r="B14" s="13"/>
      <c r="C14" s="14">
        <v>1381</v>
      </c>
      <c r="D14" s="15">
        <v>5000</v>
      </c>
    </row>
    <row r="15" spans="1:4" ht="15.75">
      <c r="A15" s="12" t="s">
        <v>76</v>
      </c>
      <c r="B15" s="13"/>
      <c r="C15" s="14">
        <v>1382</v>
      </c>
      <c r="D15" s="15">
        <v>15000</v>
      </c>
    </row>
    <row r="16" spans="1:4" s="5" customFormat="1" ht="15.75">
      <c r="A16" s="12" t="s">
        <v>5</v>
      </c>
      <c r="B16" s="13"/>
      <c r="C16" s="14">
        <v>1511</v>
      </c>
      <c r="D16" s="15">
        <v>400000</v>
      </c>
    </row>
    <row r="17" spans="1:4" s="5" customFormat="1" ht="15.75">
      <c r="A17" s="12" t="s">
        <v>16</v>
      </c>
      <c r="B17" s="13"/>
      <c r="C17" s="14">
        <v>4111</v>
      </c>
      <c r="D17" s="15">
        <v>0</v>
      </c>
    </row>
    <row r="18" spans="1:4" s="5" customFormat="1" ht="47.25">
      <c r="A18" s="12" t="s">
        <v>17</v>
      </c>
      <c r="B18" s="13"/>
      <c r="C18" s="14">
        <v>4112</v>
      </c>
      <c r="D18" s="15">
        <v>151300</v>
      </c>
    </row>
    <row r="19" spans="1:4" s="5" customFormat="1" ht="31.5">
      <c r="A19" s="12" t="s">
        <v>18</v>
      </c>
      <c r="B19" s="13"/>
      <c r="C19" s="14">
        <v>4122</v>
      </c>
      <c r="D19" s="15">
        <v>0</v>
      </c>
    </row>
    <row r="20" spans="1:4" s="5" customFormat="1" ht="19.5" customHeight="1">
      <c r="A20" s="12" t="s">
        <v>79</v>
      </c>
      <c r="B20" s="13"/>
      <c r="C20" s="14">
        <v>4222</v>
      </c>
      <c r="D20" s="15">
        <v>1356454.05</v>
      </c>
    </row>
    <row r="21" spans="1:4" s="5" customFormat="1" ht="15.75">
      <c r="A21" s="12" t="s">
        <v>65</v>
      </c>
      <c r="B21" s="26">
        <v>2141</v>
      </c>
      <c r="C21" s="27"/>
      <c r="D21" s="15">
        <v>0</v>
      </c>
    </row>
    <row r="22" spans="1:4" s="5" customFormat="1" ht="15.75">
      <c r="A22" s="12" t="s">
        <v>19</v>
      </c>
      <c r="B22" s="14">
        <v>2310</v>
      </c>
      <c r="C22" s="13"/>
      <c r="D22" s="15">
        <v>100</v>
      </c>
    </row>
    <row r="23" spans="1:4" s="5" customFormat="1" ht="14.25" customHeight="1">
      <c r="A23" s="12" t="s">
        <v>20</v>
      </c>
      <c r="B23" s="14">
        <v>2321</v>
      </c>
      <c r="C23" s="13"/>
      <c r="D23" s="15">
        <v>180209</v>
      </c>
    </row>
    <row r="24" spans="1:4" s="5" customFormat="1" ht="14.25" customHeight="1">
      <c r="A24" s="12" t="s">
        <v>21</v>
      </c>
      <c r="B24" s="14">
        <v>2419</v>
      </c>
      <c r="C24" s="13"/>
      <c r="D24" s="15">
        <v>250</v>
      </c>
    </row>
    <row r="25" spans="1:4" ht="15.75">
      <c r="A25" s="12" t="s">
        <v>22</v>
      </c>
      <c r="B25" s="14">
        <v>3612</v>
      </c>
      <c r="C25" s="13"/>
      <c r="D25" s="15">
        <v>0</v>
      </c>
    </row>
    <row r="26" spans="1:4" ht="15" customHeight="1">
      <c r="A26" s="12" t="s">
        <v>23</v>
      </c>
      <c r="B26" s="14">
        <v>3613</v>
      </c>
      <c r="C26" s="13"/>
      <c r="D26" s="15">
        <v>61200</v>
      </c>
    </row>
    <row r="27" spans="1:4" ht="15" customHeight="1">
      <c r="A27" s="12" t="s">
        <v>24</v>
      </c>
      <c r="B27" s="14">
        <v>3639</v>
      </c>
      <c r="C27" s="13"/>
      <c r="D27" s="16">
        <v>98000</v>
      </c>
    </row>
    <row r="28" spans="1:4" ht="15" customHeight="1">
      <c r="A28" s="12" t="s">
        <v>66</v>
      </c>
      <c r="B28" s="14">
        <v>3722</v>
      </c>
      <c r="C28" s="13"/>
      <c r="D28" s="16">
        <v>29600</v>
      </c>
    </row>
    <row r="29" spans="1:4" ht="15" customHeight="1">
      <c r="A29" s="12" t="s">
        <v>77</v>
      </c>
      <c r="B29" s="14">
        <v>3723</v>
      </c>
      <c r="C29" s="13"/>
      <c r="D29" s="16">
        <v>2000</v>
      </c>
    </row>
    <row r="30" spans="1:4" ht="15" customHeight="1">
      <c r="A30" s="12" t="s">
        <v>16</v>
      </c>
      <c r="B30" s="14">
        <v>3725</v>
      </c>
      <c r="C30" s="13"/>
      <c r="D30" s="16">
        <v>65000</v>
      </c>
    </row>
    <row r="31" spans="1:4" ht="15" customHeight="1">
      <c r="A31" s="12" t="s">
        <v>57</v>
      </c>
      <c r="B31" s="14">
        <v>6171</v>
      </c>
      <c r="C31" s="13"/>
      <c r="D31" s="15">
        <v>7080</v>
      </c>
    </row>
    <row r="32" spans="1:4" ht="15" customHeight="1">
      <c r="A32" s="12" t="s">
        <v>59</v>
      </c>
      <c r="B32" s="13"/>
      <c r="C32" s="14">
        <v>8115</v>
      </c>
      <c r="D32" s="28">
        <v>0</v>
      </c>
    </row>
    <row r="33" spans="1:4" ht="15" customHeight="1">
      <c r="A33" s="12" t="s">
        <v>78</v>
      </c>
      <c r="B33" s="14">
        <v>6310</v>
      </c>
      <c r="C33" s="13"/>
      <c r="D33" s="28">
        <v>265</v>
      </c>
    </row>
    <row r="34" spans="1:4" ht="15" customHeight="1" thickBot="1">
      <c r="A34" s="49"/>
      <c r="B34" s="41">
        <v>6409</v>
      </c>
      <c r="C34" s="50"/>
      <c r="D34" s="51"/>
    </row>
    <row r="35" spans="1:4" ht="15" customHeight="1" thickBot="1" thickTop="1">
      <c r="A35" s="52" t="s">
        <v>9</v>
      </c>
      <c r="B35" s="53"/>
      <c r="C35" s="53"/>
      <c r="D35" s="54">
        <f>SUM(D4:D33)</f>
        <v>6654558.05</v>
      </c>
    </row>
    <row r="36" spans="1:4" ht="15.75" customHeight="1" thickBot="1" thickTop="1">
      <c r="A36" s="52" t="s">
        <v>47</v>
      </c>
      <c r="B36" s="53"/>
      <c r="C36" s="53"/>
      <c r="D36" s="55">
        <f>D3+D35</f>
        <v>9154558.05</v>
      </c>
    </row>
    <row r="37" spans="1:4" s="5" customFormat="1" ht="71.25" customHeight="1" thickBot="1" thickTop="1">
      <c r="A37" s="67" t="s">
        <v>69</v>
      </c>
      <c r="B37" s="68"/>
      <c r="C37" s="68"/>
      <c r="D37" s="69"/>
    </row>
    <row r="38" spans="1:4" ht="30.75" customHeight="1">
      <c r="A38" s="9"/>
      <c r="B38" s="11"/>
      <c r="C38" s="11"/>
      <c r="D38" s="11"/>
    </row>
    <row r="39" spans="1:4" ht="26.25" customHeight="1">
      <c r="A39" s="9"/>
      <c r="B39" s="10"/>
      <c r="C39" s="10"/>
      <c r="D39" s="10"/>
    </row>
  </sheetData>
  <sheetProtection/>
  <mergeCells count="3">
    <mergeCell ref="A1:C1"/>
    <mergeCell ref="A3:C3"/>
    <mergeCell ref="A37:D37"/>
  </mergeCells>
  <conditionalFormatting sqref="D3:D36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B38" sqref="B38"/>
    </sheetView>
  </sheetViews>
  <sheetFormatPr defaultColWidth="9.00390625" defaultRowHeight="12.75"/>
  <cols>
    <col min="1" max="1" width="5.625" style="4" customWidth="1"/>
    <col min="2" max="2" width="44.00390625" style="1" customWidth="1"/>
    <col min="3" max="3" width="12.25390625" style="3" customWidth="1"/>
    <col min="4" max="4" width="12.25390625" style="2" customWidth="1"/>
    <col min="5" max="5" width="16.375" style="7" customWidth="1"/>
    <col min="6" max="16384" width="9.125" style="1" customWidth="1"/>
  </cols>
  <sheetData>
    <row r="1" spans="1:5" ht="36.75" customHeight="1" thickBot="1">
      <c r="A1" s="75" t="s">
        <v>74</v>
      </c>
      <c r="B1" s="76"/>
      <c r="C1" s="76"/>
      <c r="D1" s="76"/>
      <c r="E1" s="39" t="s">
        <v>6</v>
      </c>
    </row>
    <row r="2" spans="1:5" s="6" customFormat="1" ht="16.5" thickBot="1">
      <c r="A2" s="29" t="s">
        <v>0</v>
      </c>
      <c r="B2" s="36"/>
      <c r="C2" s="38" t="s">
        <v>1</v>
      </c>
      <c r="D2" s="38" t="s">
        <v>2</v>
      </c>
      <c r="E2" s="37">
        <v>2018</v>
      </c>
    </row>
    <row r="3" spans="1:5" s="6" customFormat="1" ht="16.5" thickBot="1">
      <c r="A3" s="33"/>
      <c r="B3" s="34" t="s">
        <v>60</v>
      </c>
      <c r="C3" s="30">
        <v>1037</v>
      </c>
      <c r="D3" s="30"/>
      <c r="E3" s="35">
        <v>30000</v>
      </c>
    </row>
    <row r="4" spans="1:5" s="6" customFormat="1" ht="16.5" thickBot="1">
      <c r="A4" s="33"/>
      <c r="B4" s="31" t="s">
        <v>61</v>
      </c>
      <c r="C4" s="17">
        <v>2141</v>
      </c>
      <c r="D4" s="17"/>
      <c r="E4" s="23">
        <v>0</v>
      </c>
    </row>
    <row r="5" spans="1:5" ht="15.75" customHeight="1">
      <c r="A5" s="80" t="s">
        <v>7</v>
      </c>
      <c r="B5" s="31" t="s">
        <v>25</v>
      </c>
      <c r="C5" s="17">
        <v>2212</v>
      </c>
      <c r="D5" s="17"/>
      <c r="E5" s="19">
        <v>105000</v>
      </c>
    </row>
    <row r="6" spans="1:5" ht="14.25" customHeight="1">
      <c r="A6" s="81"/>
      <c r="B6" s="31" t="s">
        <v>26</v>
      </c>
      <c r="C6" s="17">
        <v>2219</v>
      </c>
      <c r="D6" s="17"/>
      <c r="E6" s="19">
        <v>30000</v>
      </c>
    </row>
    <row r="7" spans="1:5" ht="15">
      <c r="A7" s="81"/>
      <c r="B7" s="31" t="s">
        <v>27</v>
      </c>
      <c r="C7" s="17">
        <v>2221</v>
      </c>
      <c r="D7" s="17"/>
      <c r="E7" s="19">
        <v>0</v>
      </c>
    </row>
    <row r="8" spans="1:5" ht="15">
      <c r="A8" s="81"/>
      <c r="B8" s="31" t="s">
        <v>71</v>
      </c>
      <c r="C8" s="17">
        <v>2292</v>
      </c>
      <c r="D8" s="17"/>
      <c r="E8" s="19">
        <v>60630.4</v>
      </c>
    </row>
    <row r="9" spans="1:5" ht="15">
      <c r="A9" s="81"/>
      <c r="B9" s="31" t="s">
        <v>28</v>
      </c>
      <c r="C9" s="17">
        <v>2310</v>
      </c>
      <c r="D9" s="17"/>
      <c r="E9" s="19">
        <v>0</v>
      </c>
    </row>
    <row r="10" spans="1:5" s="5" customFormat="1" ht="15">
      <c r="A10" s="81"/>
      <c r="B10" s="31" t="s">
        <v>29</v>
      </c>
      <c r="C10" s="17">
        <v>2321</v>
      </c>
      <c r="D10" s="17"/>
      <c r="E10" s="24">
        <v>52000</v>
      </c>
    </row>
    <row r="11" spans="1:5" s="5" customFormat="1" ht="15">
      <c r="A11" s="81"/>
      <c r="B11" s="31" t="s">
        <v>56</v>
      </c>
      <c r="C11" s="17">
        <v>2329</v>
      </c>
      <c r="D11" s="17"/>
      <c r="E11" s="19">
        <v>2970</v>
      </c>
    </row>
    <row r="12" spans="1:5" ht="15">
      <c r="A12" s="81"/>
      <c r="B12" s="31" t="s">
        <v>30</v>
      </c>
      <c r="C12" s="17">
        <v>2333</v>
      </c>
      <c r="D12" s="17"/>
      <c r="E12" s="19">
        <v>0</v>
      </c>
    </row>
    <row r="13" spans="1:5" ht="15">
      <c r="A13" s="81"/>
      <c r="B13" s="31" t="s">
        <v>62</v>
      </c>
      <c r="C13" s="17">
        <v>2341</v>
      </c>
      <c r="D13" s="17"/>
      <c r="E13" s="19">
        <v>59000</v>
      </c>
    </row>
    <row r="14" spans="1:5" ht="15">
      <c r="A14" s="81"/>
      <c r="B14" s="31" t="s">
        <v>31</v>
      </c>
      <c r="C14" s="17">
        <v>3111</v>
      </c>
      <c r="D14" s="17"/>
      <c r="E14" s="19">
        <v>156000</v>
      </c>
    </row>
    <row r="15" spans="1:5" ht="15">
      <c r="A15" s="81"/>
      <c r="B15" s="31" t="s">
        <v>32</v>
      </c>
      <c r="C15" s="17">
        <v>3113</v>
      </c>
      <c r="D15" s="17"/>
      <c r="E15" s="19">
        <v>0</v>
      </c>
    </row>
    <row r="16" spans="1:5" ht="15">
      <c r="A16" s="81"/>
      <c r="B16" s="31" t="s">
        <v>33</v>
      </c>
      <c r="C16" s="17">
        <v>3319</v>
      </c>
      <c r="D16" s="17"/>
      <c r="E16" s="19">
        <v>42135</v>
      </c>
    </row>
    <row r="17" spans="1:5" ht="14.25" customHeight="1">
      <c r="A17" s="81"/>
      <c r="B17" s="31" t="s">
        <v>34</v>
      </c>
      <c r="C17" s="17">
        <v>3399</v>
      </c>
      <c r="D17" s="17"/>
      <c r="E17" s="19">
        <v>11400</v>
      </c>
    </row>
    <row r="18" spans="1:5" ht="15">
      <c r="A18" s="81"/>
      <c r="B18" s="31" t="s">
        <v>35</v>
      </c>
      <c r="C18" s="17">
        <v>3341</v>
      </c>
      <c r="D18" s="17"/>
      <c r="E18" s="19">
        <v>0</v>
      </c>
    </row>
    <row r="19" spans="1:5" ht="14.25" customHeight="1">
      <c r="A19" s="81"/>
      <c r="B19" s="31" t="s">
        <v>50</v>
      </c>
      <c r="C19" s="17">
        <v>3412</v>
      </c>
      <c r="D19" s="17"/>
      <c r="E19" s="19">
        <v>0</v>
      </c>
    </row>
    <row r="20" spans="1:5" ht="15">
      <c r="A20" s="81"/>
      <c r="B20" s="31" t="s">
        <v>36</v>
      </c>
      <c r="C20" s="17">
        <v>3421</v>
      </c>
      <c r="D20" s="17"/>
      <c r="E20" s="19">
        <v>89109</v>
      </c>
    </row>
    <row r="21" spans="1:5" ht="15">
      <c r="A21" s="81"/>
      <c r="B21" s="31" t="s">
        <v>51</v>
      </c>
      <c r="C21" s="17">
        <v>3429</v>
      </c>
      <c r="D21" s="17"/>
      <c r="E21" s="19">
        <v>500</v>
      </c>
    </row>
    <row r="22" spans="1:5" ht="15">
      <c r="A22" s="81"/>
      <c r="B22" s="31" t="s">
        <v>22</v>
      </c>
      <c r="C22" s="17">
        <v>3612</v>
      </c>
      <c r="D22" s="17"/>
      <c r="E22" s="19">
        <v>7200</v>
      </c>
    </row>
    <row r="23" spans="1:5" ht="15" customHeight="1">
      <c r="A23" s="81"/>
      <c r="B23" s="31" t="s">
        <v>23</v>
      </c>
      <c r="C23" s="17">
        <v>3613</v>
      </c>
      <c r="D23" s="17"/>
      <c r="E23" s="19">
        <v>58500</v>
      </c>
    </row>
    <row r="24" spans="1:5" ht="14.25" customHeight="1">
      <c r="A24" s="81"/>
      <c r="B24" s="31" t="s">
        <v>37</v>
      </c>
      <c r="C24" s="17">
        <v>3631</v>
      </c>
      <c r="D24" s="17"/>
      <c r="E24" s="19">
        <v>148000</v>
      </c>
    </row>
    <row r="25" spans="1:5" ht="15">
      <c r="A25" s="81"/>
      <c r="B25" s="31" t="s">
        <v>38</v>
      </c>
      <c r="C25" s="17">
        <v>3632</v>
      </c>
      <c r="D25" s="17"/>
      <c r="E25" s="19">
        <v>1000</v>
      </c>
    </row>
    <row r="26" spans="1:5" ht="15">
      <c r="A26" s="81"/>
      <c r="B26" s="31" t="s">
        <v>72</v>
      </c>
      <c r="C26" s="17">
        <v>3633</v>
      </c>
      <c r="D26" s="17"/>
      <c r="E26" s="19">
        <v>932000</v>
      </c>
    </row>
    <row r="27" spans="1:5" ht="15">
      <c r="A27" s="81"/>
      <c r="B27" s="31" t="s">
        <v>52</v>
      </c>
      <c r="C27" s="17">
        <v>3635</v>
      </c>
      <c r="D27" s="17"/>
      <c r="E27" s="19">
        <v>20000</v>
      </c>
    </row>
    <row r="28" spans="1:5" ht="15">
      <c r="A28" s="81"/>
      <c r="B28" s="31" t="s">
        <v>48</v>
      </c>
      <c r="C28" s="17">
        <v>3639</v>
      </c>
      <c r="D28" s="17"/>
      <c r="E28" s="19">
        <v>0</v>
      </c>
    </row>
    <row r="29" spans="1:5" ht="15">
      <c r="A29" s="81"/>
      <c r="B29" s="31" t="s">
        <v>39</v>
      </c>
      <c r="C29" s="17">
        <v>3721</v>
      </c>
      <c r="D29" s="17"/>
      <c r="E29" s="19">
        <v>30000</v>
      </c>
    </row>
    <row r="30" spans="1:5" ht="15">
      <c r="A30" s="81"/>
      <c r="B30" s="31" t="s">
        <v>40</v>
      </c>
      <c r="C30" s="17">
        <v>3722</v>
      </c>
      <c r="D30" s="17"/>
      <c r="E30" s="19">
        <v>330000</v>
      </c>
    </row>
    <row r="31" spans="1:5" ht="15">
      <c r="A31" s="81"/>
      <c r="B31" s="31" t="s">
        <v>80</v>
      </c>
      <c r="C31" s="17">
        <v>3723</v>
      </c>
      <c r="D31" s="17"/>
      <c r="E31" s="19">
        <v>114000</v>
      </c>
    </row>
    <row r="32" spans="1:5" ht="15.75" customHeight="1">
      <c r="A32" s="81"/>
      <c r="B32" s="31" t="s">
        <v>53</v>
      </c>
      <c r="C32" s="17">
        <v>3729</v>
      </c>
      <c r="D32" s="17"/>
      <c r="E32" s="19">
        <v>90000</v>
      </c>
    </row>
    <row r="33" spans="1:5" ht="15">
      <c r="A33" s="81"/>
      <c r="B33" s="31" t="s">
        <v>41</v>
      </c>
      <c r="C33" s="17">
        <v>3745</v>
      </c>
      <c r="D33" s="17"/>
      <c r="E33" s="19">
        <v>173000</v>
      </c>
    </row>
    <row r="34" spans="1:5" ht="15">
      <c r="A34" s="81"/>
      <c r="B34" s="31" t="s">
        <v>81</v>
      </c>
      <c r="C34" s="17">
        <v>5311</v>
      </c>
      <c r="D34" s="17"/>
      <c r="E34" s="19">
        <v>15000</v>
      </c>
    </row>
    <row r="35" spans="1:5" s="5" customFormat="1" ht="15.75" customHeight="1">
      <c r="A35" s="81"/>
      <c r="B35" s="31" t="s">
        <v>42</v>
      </c>
      <c r="C35" s="17">
        <v>5512</v>
      </c>
      <c r="D35" s="17"/>
      <c r="E35" s="19">
        <v>7000</v>
      </c>
    </row>
    <row r="36" spans="1:5" s="5" customFormat="1" ht="15" customHeight="1">
      <c r="A36" s="81"/>
      <c r="B36" s="32" t="s">
        <v>43</v>
      </c>
      <c r="C36" s="14">
        <v>6112</v>
      </c>
      <c r="D36" s="14"/>
      <c r="E36" s="20">
        <v>928000</v>
      </c>
    </row>
    <row r="37" spans="1:5" s="5" customFormat="1" ht="15.75" customHeight="1">
      <c r="A37" s="81"/>
      <c r="B37" s="32" t="s">
        <v>44</v>
      </c>
      <c r="C37" s="14">
        <v>6171</v>
      </c>
      <c r="D37" s="14"/>
      <c r="E37" s="25">
        <v>1671492.29</v>
      </c>
    </row>
    <row r="38" spans="1:5" ht="15.75">
      <c r="A38" s="81"/>
      <c r="B38" s="32" t="s">
        <v>45</v>
      </c>
      <c r="C38" s="14">
        <v>6310</v>
      </c>
      <c r="D38" s="14"/>
      <c r="E38" s="16">
        <v>30000</v>
      </c>
    </row>
    <row r="39" spans="1:5" ht="15.75">
      <c r="A39" s="81"/>
      <c r="B39" s="32" t="s">
        <v>54</v>
      </c>
      <c r="C39" s="14">
        <v>6320</v>
      </c>
      <c r="D39" s="14"/>
      <c r="E39" s="16">
        <v>20000</v>
      </c>
    </row>
    <row r="40" spans="1:5" ht="15.75">
      <c r="A40" s="81"/>
      <c r="B40" s="32" t="s">
        <v>63</v>
      </c>
      <c r="C40" s="14">
        <v>6399</v>
      </c>
      <c r="D40" s="14"/>
      <c r="E40" s="16">
        <v>435100</v>
      </c>
    </row>
    <row r="41" spans="1:5" ht="16.5" thickBot="1">
      <c r="A41" s="82"/>
      <c r="B41" s="32" t="s">
        <v>55</v>
      </c>
      <c r="C41" s="14">
        <v>6409</v>
      </c>
      <c r="D41" s="14"/>
      <c r="E41" s="16">
        <v>1200</v>
      </c>
    </row>
    <row r="42" spans="1:5" ht="15.75">
      <c r="A42" s="22"/>
      <c r="B42" s="18" t="s">
        <v>59</v>
      </c>
      <c r="C42" s="14"/>
      <c r="D42" s="14">
        <v>8115</v>
      </c>
      <c r="E42" s="16">
        <v>679721.36</v>
      </c>
    </row>
    <row r="43" spans="1:5" ht="16.5" thickBot="1">
      <c r="A43" s="22"/>
      <c r="B43" s="40" t="s">
        <v>58</v>
      </c>
      <c r="C43" s="41"/>
      <c r="D43" s="41">
        <v>8124</v>
      </c>
      <c r="E43" s="42">
        <v>324600</v>
      </c>
    </row>
    <row r="44" spans="1:5" ht="14.25" thickBot="1" thickTop="1">
      <c r="A44" s="43" t="s">
        <v>8</v>
      </c>
      <c r="B44" s="44"/>
      <c r="C44" s="44"/>
      <c r="D44" s="45"/>
      <c r="E44" s="46">
        <f>SUM(E3:E43)</f>
        <v>6654558.05</v>
      </c>
    </row>
    <row r="45" spans="1:5" ht="14.25" customHeight="1" thickBot="1" thickTop="1">
      <c r="A45" s="72" t="s">
        <v>49</v>
      </c>
      <c r="B45" s="73"/>
      <c r="C45" s="73"/>
      <c r="D45" s="74"/>
      <c r="E45" s="21">
        <v>2500000</v>
      </c>
    </row>
    <row r="46" spans="1:5" ht="70.5" customHeight="1" thickBot="1" thickTop="1">
      <c r="A46" s="77" t="s">
        <v>73</v>
      </c>
      <c r="B46" s="78"/>
      <c r="C46" s="78"/>
      <c r="D46" s="78"/>
      <c r="E46" s="79"/>
    </row>
    <row r="47" spans="1:5" ht="27" customHeight="1">
      <c r="A47" s="70"/>
      <c r="B47" s="70"/>
      <c r="C47" s="70"/>
      <c r="D47" s="70"/>
      <c r="E47" s="70"/>
    </row>
    <row r="48" spans="1:5" ht="27" customHeight="1">
      <c r="A48" s="71"/>
      <c r="B48" s="71"/>
      <c r="C48" s="71"/>
      <c r="D48" s="71"/>
      <c r="E48" s="71"/>
    </row>
  </sheetData>
  <sheetProtection/>
  <mergeCells count="6">
    <mergeCell ref="A47:E47"/>
    <mergeCell ref="A48:E48"/>
    <mergeCell ref="A45:D45"/>
    <mergeCell ref="A1:D1"/>
    <mergeCell ref="A46:E46"/>
    <mergeCell ref="A5:A41"/>
  </mergeCells>
  <conditionalFormatting sqref="E36:E45">
    <cfRule type="cellIs" priority="4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Brandýs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Kovanda Otakar</dc:creator>
  <cp:keywords/>
  <dc:description/>
  <cp:lastModifiedBy>pokladna1</cp:lastModifiedBy>
  <cp:lastPrinted>2017-12-27T19:29:12Z</cp:lastPrinted>
  <dcterms:created xsi:type="dcterms:W3CDTF">2003-03-03T12:30:36Z</dcterms:created>
  <dcterms:modified xsi:type="dcterms:W3CDTF">2017-12-27T19:31:03Z</dcterms:modified>
  <cp:category/>
  <cp:version/>
  <cp:contentType/>
  <cp:contentStatus/>
</cp:coreProperties>
</file>